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AIAA\International Reference Guide to Space Launch Systems\United States\Northrop Grumman Space Systems\Minotaur\"/>
    </mc:Choice>
  </mc:AlternateContent>
  <xr:revisionPtr revIDLastSave="0" documentId="13_ncr:1_{1FE34E28-5BFE-4ECD-9FB8-7C1D6F5F1981}" xr6:coauthVersionLast="47" xr6:coauthVersionMax="47" xr10:uidLastSave="{00000000-0000-0000-0000-000000000000}"/>
  <bookViews>
    <workbookView xWindow="-120" yWindow="-120" windowWidth="29040" windowHeight="15510" xr2:uid="{F40A5662-9CC1-4310-BBC0-22360EF402FD}"/>
  </bookViews>
  <sheets>
    <sheet name="Minotaur-C Launches 2004-2021" sheetId="1" r:id="rId1"/>
    <sheet name="Failures, Partial Failures" sheetId="2" r:id="rId2"/>
  </sheets>
  <definedNames>
    <definedName name="_xlnm._FilterDatabase" localSheetId="0" hidden="1">'Minotaur-C Launches 2004-2021'!$A$1:$O$1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8" i="1"/>
  <c r="D4" i="1"/>
  <c r="D3" i="1"/>
  <c r="B3" i="1"/>
  <c r="B4" i="1" s="1"/>
</calcChain>
</file>

<file path=xl/sharedStrings.xml><?xml version="1.0" encoding="utf-8"?>
<sst xmlns="http://schemas.openxmlformats.org/spreadsheetml/2006/main" count="94" uniqueCount="61">
  <si>
    <t>Payload</t>
  </si>
  <si>
    <t>Remarks</t>
  </si>
  <si>
    <t>SSO</t>
  </si>
  <si>
    <t>Launch Interval (days)</t>
  </si>
  <si>
    <t>Payload Name</t>
  </si>
  <si>
    <t>Date</t>
  </si>
  <si>
    <t>Launch Vehicle</t>
  </si>
  <si>
    <t>Description</t>
  </si>
  <si>
    <t>Mass (kg)</t>
  </si>
  <si>
    <t>Orbit (incl)</t>
  </si>
  <si>
    <t>Model</t>
  </si>
  <si>
    <t>Vehicle Designation</t>
  </si>
  <si>
    <t>A</t>
  </si>
  <si>
    <t>Payload COSPAR No.</t>
  </si>
  <si>
    <t>Customer(s), Market</t>
  </si>
  <si>
    <t>Country</t>
  </si>
  <si>
    <t>USA</t>
  </si>
  <si>
    <t>Abbreviations</t>
  </si>
  <si>
    <t>3110</t>
  </si>
  <si>
    <t>3210</t>
  </si>
  <si>
    <t>Pad</t>
  </si>
  <si>
    <t>Vandenberg 576E</t>
  </si>
  <si>
    <t>Orbiting Carbon Observatory</t>
  </si>
  <si>
    <t>Glory</t>
  </si>
  <si>
    <t>KySat-1</t>
  </si>
  <si>
    <t>Hermes</t>
  </si>
  <si>
    <t>Explorer-1 [Prime]</t>
  </si>
  <si>
    <t>SkySat x 6</t>
  </si>
  <si>
    <t>Flock-3M x 4</t>
  </si>
  <si>
    <t>F</t>
  </si>
  <si>
    <t>Formosat-2</t>
  </si>
  <si>
    <t>Taiwan</t>
  </si>
  <si>
    <t>NSPO, CML</t>
  </si>
  <si>
    <t>NSPO</t>
  </si>
  <si>
    <t>SSEL</t>
  </si>
  <si>
    <t>Space Science and Engineering Laboratory, Montana State University-Bozeman</t>
  </si>
  <si>
    <t>National Space Organization, Taiwan</t>
  </si>
  <si>
    <t>NASA/GSFC, CIV</t>
  </si>
  <si>
    <t>NASA, CIV</t>
  </si>
  <si>
    <t>COSGC</t>
  </si>
  <si>
    <t>Colorado Space Grant Consortium</t>
  </si>
  <si>
    <t>Planet Labs, CML</t>
  </si>
  <si>
    <t>≈ 720</t>
  </si>
  <si>
    <t>Liftoff occurred successfully from Vandenberg AFB, but data received at a later stage of the flight suggested that the fairing failed to separate. The rocket did not reach orbit owing to the extra weight of the fairing.</t>
  </si>
  <si>
    <t>Liftoff occurred successfully, but the fairing failed to separate. The rocket did not reach orbit owing to the extra weight of the fairing.</t>
  </si>
  <si>
    <t>Liftoff occurred successfully from Vandenberg Air Force Base, but data received at a later stage of the flight suggested that the fairing failed to separate. The rocket did not reach orbit owing to the extra weight of the fairing.</t>
  </si>
  <si>
    <t>Liftoff occurred successfully, but the fairing failed to separate and the rocket did not reach orbit owing to the extra weight of the fairing. While a root cause could not be identified, two likely causes were identified: the rubber charge holder in the frangible rail slumping due to launch acceleration and random vibration, or a failure of the frangible rail system due to it operating outside the environment for which it was tested. A continued investigation eventually revealed that sub-standard parts provided by Sapa Profiles, Inc. with falsified test results were the likely cause of both of the OCO and Glory fairing failures.</t>
  </si>
  <si>
    <t>2004-018A</t>
  </si>
  <si>
    <t>2009-F01</t>
  </si>
  <si>
    <t>2011-F01</t>
  </si>
  <si>
    <t>T7</t>
  </si>
  <si>
    <t>T8</t>
  </si>
  <si>
    <t>T9</t>
  </si>
  <si>
    <t>Minotaur-C</t>
  </si>
  <si>
    <t>2017-068A-F</t>
  </si>
  <si>
    <t>2017-068J-M</t>
  </si>
  <si>
    <t>Taurus XL</t>
  </si>
  <si>
    <t>SSEL, NGO</t>
  </si>
  <si>
    <t>COSGC, NGO</t>
  </si>
  <si>
    <t>Kentucky Space, NGO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</si>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</sst>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color rgb="FF202122"/>
      <name val="Times New Roman"/>
      <family val="1"/>
    </font>
    <font>
      <sz val="10"/>
      <color theme="1"/>
      <name val="Times New Roman"/>
      <family val="1"/>
    </font>
    <font>
      <sz val="10"/>
      <color rgb="FF202122"/>
      <name val="Times New Roman"/>
      <family val="1"/>
    </font>
    <font>
      <sz val="10"/>
      <color rgb="FF0645AD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double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1" fontId="5" fillId="2" borderId="1" xfId="0" applyNumberFormat="1" applyFont="1" applyFill="1" applyBorder="1" applyAlignment="1">
      <alignment horizontal="right" vertical="center" wrapText="1" indent="1"/>
    </xf>
    <xf numFmtId="1" fontId="5" fillId="2" borderId="2" xfId="0" applyNumberFormat="1" applyFont="1" applyFill="1" applyBorder="1" applyAlignment="1">
      <alignment horizontal="right" vertical="center" wrapText="1" inden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" fontId="2" fillId="2" borderId="1" xfId="1" applyNumberFormat="1" applyFont="1" applyFill="1" applyBorder="1" applyAlignment="1">
      <alignment horizontal="right" vertical="center" wrapText="1" indent="1"/>
    </xf>
    <xf numFmtId="49" fontId="4" fillId="2" borderId="1" xfId="0" applyNumberFormat="1" applyFont="1" applyFill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Formosat-2" TargetMode="External"/><Relationship Id="rId3" Type="http://schemas.openxmlformats.org/officeDocument/2006/relationships/hyperlink" Target="https://en.wikipedia.org/wiki/KySat-1" TargetMode="External"/><Relationship Id="rId7" Type="http://schemas.openxmlformats.org/officeDocument/2006/relationships/hyperlink" Target="https://space.skyrocket.de/doc_sdat/flock-1.htm" TargetMode="External"/><Relationship Id="rId2" Type="http://schemas.openxmlformats.org/officeDocument/2006/relationships/hyperlink" Target="https://en.wikipedia.org/wiki/Glory_(satellite)" TargetMode="External"/><Relationship Id="rId1" Type="http://schemas.openxmlformats.org/officeDocument/2006/relationships/hyperlink" Target="https://en.wikipedia.org/wiki/Orbiting_Carbon_Observatory" TargetMode="External"/><Relationship Id="rId6" Type="http://schemas.openxmlformats.org/officeDocument/2006/relationships/hyperlink" Target="https://space.skyrocket.de/doc_sdat/skysat-3.htm" TargetMode="External"/><Relationship Id="rId5" Type="http://schemas.openxmlformats.org/officeDocument/2006/relationships/hyperlink" Target="https://en.wikipedia.org/wiki/Explorer-1_Prime" TargetMode="External"/><Relationship Id="rId4" Type="http://schemas.openxmlformats.org/officeDocument/2006/relationships/hyperlink" Target="https://en.wikipedia.org/wiki/Hermes_(satellite)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en.wikipedia.org/wiki/Glory_(satellite)" TargetMode="External"/><Relationship Id="rId1" Type="http://schemas.openxmlformats.org/officeDocument/2006/relationships/hyperlink" Target="https://en.wikipedia.org/wiki/Orbiting_Carbon_Observa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7AAB-BFD6-435E-A239-48B7D2E69DE0}">
  <dimension ref="A1:O15"/>
  <sheetViews>
    <sheetView tabSelected="1" zoomScaleNormal="100" workbookViewId="0">
      <pane ySplit="1" topLeftCell="A2" activePane="bottomLeft" state="frozen"/>
      <selection pane="bottomLeft" activeCell="J19" sqref="J19"/>
    </sheetView>
  </sheetViews>
  <sheetFormatPr defaultRowHeight="12.75" x14ac:dyDescent="0.25"/>
  <cols>
    <col min="1" max="1" width="4.7109375" style="3" customWidth="1"/>
    <col min="2" max="2" width="9.42578125" style="3" customWidth="1"/>
    <col min="3" max="3" width="12.140625" style="1" customWidth="1"/>
    <col min="4" max="4" width="10.140625" style="1" customWidth="1"/>
    <col min="5" max="5" width="11.7109375" style="1" customWidth="1"/>
    <col min="6" max="6" width="12" style="3" customWidth="1"/>
    <col min="7" max="7" width="21.5703125" style="3" customWidth="1"/>
    <col min="8" max="8" width="12.140625" style="1" customWidth="1"/>
    <col min="9" max="9" width="4.7109375" style="1" customWidth="1"/>
    <col min="10" max="10" width="25.42578125" style="1" customWidth="1"/>
    <col min="11" max="11" width="10.5703125" style="1" customWidth="1"/>
    <col min="12" max="12" width="10.7109375" style="22" customWidth="1"/>
    <col min="13" max="13" width="26.7109375" style="1" customWidth="1"/>
    <col min="14" max="14" width="20.140625" style="1" customWidth="1"/>
    <col min="15" max="15" width="71.85546875" style="1" customWidth="1"/>
    <col min="16" max="16384" width="9.140625" style="1"/>
  </cols>
  <sheetData>
    <row r="1" spans="1:15" ht="40.5" customHeight="1" thickBot="1" x14ac:dyDescent="0.3">
      <c r="B1" s="31"/>
      <c r="C1" s="35" t="s">
        <v>5</v>
      </c>
      <c r="D1" s="36" t="s">
        <v>3</v>
      </c>
      <c r="E1" s="35" t="s">
        <v>10</v>
      </c>
      <c r="F1" s="35" t="s">
        <v>11</v>
      </c>
      <c r="G1" s="35" t="s">
        <v>20</v>
      </c>
      <c r="H1" s="35" t="s">
        <v>13</v>
      </c>
      <c r="I1" s="35"/>
      <c r="J1" s="35" t="s">
        <v>4</v>
      </c>
      <c r="K1" s="37" t="s">
        <v>8</v>
      </c>
      <c r="L1" s="38" t="s">
        <v>9</v>
      </c>
      <c r="M1" s="35" t="s">
        <v>14</v>
      </c>
      <c r="N1" s="35" t="s">
        <v>15</v>
      </c>
      <c r="O1" s="39" t="s">
        <v>1</v>
      </c>
    </row>
    <row r="2" spans="1:15" ht="20.100000000000001" customHeight="1" thickTop="1" x14ac:dyDescent="0.25">
      <c r="B2" s="30">
        <v>7</v>
      </c>
      <c r="C2" s="31">
        <v>38127</v>
      </c>
      <c r="D2" s="20">
        <f>972</f>
        <v>972</v>
      </c>
      <c r="E2" s="40">
        <v>3210</v>
      </c>
      <c r="F2" s="13" t="s">
        <v>50</v>
      </c>
      <c r="G2" s="40" t="s">
        <v>21</v>
      </c>
      <c r="H2" s="32" t="s">
        <v>47</v>
      </c>
      <c r="I2" s="21"/>
      <c r="J2" s="23" t="s">
        <v>30</v>
      </c>
      <c r="K2" s="17">
        <v>750</v>
      </c>
      <c r="L2" s="33" t="s">
        <v>2</v>
      </c>
      <c r="M2" s="14" t="s">
        <v>32</v>
      </c>
      <c r="N2" s="34" t="s">
        <v>31</v>
      </c>
      <c r="O2" s="14"/>
    </row>
    <row r="3" spans="1:15" ht="46.5" customHeight="1" x14ac:dyDescent="0.25">
      <c r="A3" s="2" t="s">
        <v>29</v>
      </c>
      <c r="B3" s="15">
        <f>B2+1</f>
        <v>8</v>
      </c>
      <c r="C3" s="28">
        <v>39868</v>
      </c>
      <c r="D3" s="19">
        <f>C3-C2</f>
        <v>1741</v>
      </c>
      <c r="E3" s="27">
        <v>3110</v>
      </c>
      <c r="F3" s="10" t="s">
        <v>51</v>
      </c>
      <c r="G3" s="10" t="s">
        <v>21</v>
      </c>
      <c r="H3" s="23" t="s">
        <v>48</v>
      </c>
      <c r="I3" s="24"/>
      <c r="J3" s="23" t="s">
        <v>22</v>
      </c>
      <c r="K3" s="18">
        <v>530</v>
      </c>
      <c r="L3" s="33" t="s">
        <v>2</v>
      </c>
      <c r="M3" s="11" t="s">
        <v>38</v>
      </c>
      <c r="N3" s="16" t="s">
        <v>16</v>
      </c>
      <c r="O3" s="44" t="s">
        <v>43</v>
      </c>
    </row>
    <row r="4" spans="1:15" ht="33" customHeight="1" x14ac:dyDescent="0.25">
      <c r="A4" s="2" t="s">
        <v>29</v>
      </c>
      <c r="B4" s="15">
        <f>B3+1</f>
        <v>9</v>
      </c>
      <c r="C4" s="28">
        <v>40606</v>
      </c>
      <c r="D4" s="19">
        <f>C4-C3</f>
        <v>738</v>
      </c>
      <c r="E4" s="27" t="s">
        <v>18</v>
      </c>
      <c r="F4" s="10" t="s">
        <v>52</v>
      </c>
      <c r="G4" s="10" t="s">
        <v>21</v>
      </c>
      <c r="H4" s="23" t="s">
        <v>49</v>
      </c>
      <c r="I4" s="24"/>
      <c r="J4" s="23" t="s">
        <v>23</v>
      </c>
      <c r="K4" s="18">
        <v>545</v>
      </c>
      <c r="L4" s="33" t="s">
        <v>2</v>
      </c>
      <c r="M4" s="11" t="s">
        <v>37</v>
      </c>
      <c r="N4" s="16" t="s">
        <v>16</v>
      </c>
      <c r="O4" s="44" t="s">
        <v>44</v>
      </c>
    </row>
    <row r="5" spans="1:15" ht="20.100000000000001" customHeight="1" x14ac:dyDescent="0.25">
      <c r="B5" s="15"/>
      <c r="C5" s="12"/>
      <c r="D5" s="26"/>
      <c r="E5" s="41"/>
      <c r="F5" s="10"/>
      <c r="G5" s="42"/>
      <c r="H5" s="23" t="s">
        <v>49</v>
      </c>
      <c r="I5" s="24" t="s">
        <v>12</v>
      </c>
      <c r="J5" s="23" t="s">
        <v>24</v>
      </c>
      <c r="K5" s="18">
        <v>1</v>
      </c>
      <c r="L5" s="33" t="s">
        <v>2</v>
      </c>
      <c r="M5" s="11" t="s">
        <v>59</v>
      </c>
      <c r="N5" s="16" t="s">
        <v>16</v>
      </c>
      <c r="O5" s="25"/>
    </row>
    <row r="6" spans="1:15" ht="20.100000000000001" customHeight="1" x14ac:dyDescent="0.25">
      <c r="B6" s="15"/>
      <c r="C6" s="29"/>
      <c r="D6" s="19"/>
      <c r="E6" s="41"/>
      <c r="F6" s="10"/>
      <c r="G6" s="43"/>
      <c r="H6" s="23" t="s">
        <v>49</v>
      </c>
      <c r="I6" s="27" t="s">
        <v>12</v>
      </c>
      <c r="J6" s="23" t="s">
        <v>25</v>
      </c>
      <c r="K6" s="18">
        <v>1</v>
      </c>
      <c r="L6" s="33" t="s">
        <v>2</v>
      </c>
      <c r="M6" s="11" t="s">
        <v>58</v>
      </c>
      <c r="N6" s="16" t="s">
        <v>16</v>
      </c>
      <c r="O6" s="25"/>
    </row>
    <row r="7" spans="1:15" ht="20.100000000000001" customHeight="1" x14ac:dyDescent="0.25">
      <c r="B7" s="15"/>
      <c r="C7" s="29"/>
      <c r="D7" s="19"/>
      <c r="E7" s="41"/>
      <c r="F7" s="10"/>
      <c r="G7" s="43"/>
      <c r="H7" s="23" t="s">
        <v>49</v>
      </c>
      <c r="I7" s="27" t="s">
        <v>12</v>
      </c>
      <c r="J7" s="23" t="s">
        <v>26</v>
      </c>
      <c r="K7" s="18">
        <v>1</v>
      </c>
      <c r="L7" s="33" t="s">
        <v>2</v>
      </c>
      <c r="M7" s="11" t="s">
        <v>57</v>
      </c>
      <c r="N7" s="16" t="s">
        <v>16</v>
      </c>
      <c r="O7" s="25"/>
    </row>
    <row r="8" spans="1:15" ht="20.100000000000001" customHeight="1" x14ac:dyDescent="0.25">
      <c r="B8" s="15">
        <v>10</v>
      </c>
      <c r="C8" s="28">
        <v>43039</v>
      </c>
      <c r="D8" s="19">
        <f>C8-C4</f>
        <v>2433</v>
      </c>
      <c r="E8" s="27" t="s">
        <v>19</v>
      </c>
      <c r="F8" s="10" t="s">
        <v>53</v>
      </c>
      <c r="G8" s="10" t="s">
        <v>21</v>
      </c>
      <c r="H8" s="23" t="s">
        <v>54</v>
      </c>
      <c r="I8" s="24" t="s">
        <v>60</v>
      </c>
      <c r="J8" s="23" t="s">
        <v>27</v>
      </c>
      <c r="K8" s="18" t="s">
        <v>42</v>
      </c>
      <c r="L8" s="33" t="s">
        <v>2</v>
      </c>
      <c r="M8" s="11" t="s">
        <v>41</v>
      </c>
      <c r="N8" s="16" t="s">
        <v>16</v>
      </c>
      <c r="O8" s="25"/>
    </row>
    <row r="9" spans="1:15" ht="20.100000000000001" customHeight="1" x14ac:dyDescent="0.25">
      <c r="B9" s="15"/>
      <c r="C9" s="12"/>
      <c r="D9" s="26"/>
      <c r="E9" s="16"/>
      <c r="F9" s="10"/>
      <c r="G9" s="42"/>
      <c r="H9" s="23" t="s">
        <v>55</v>
      </c>
      <c r="I9" s="24" t="s">
        <v>60</v>
      </c>
      <c r="J9" s="23" t="s">
        <v>28</v>
      </c>
      <c r="K9" s="18">
        <v>20</v>
      </c>
      <c r="L9" s="33" t="s">
        <v>2</v>
      </c>
      <c r="M9" s="11" t="s">
        <v>41</v>
      </c>
      <c r="N9" s="16" t="s">
        <v>16</v>
      </c>
      <c r="O9" s="25"/>
    </row>
    <row r="12" spans="1:15" x14ac:dyDescent="0.25">
      <c r="H12" s="1" t="s">
        <v>17</v>
      </c>
    </row>
    <row r="13" spans="1:15" x14ac:dyDescent="0.25">
      <c r="H13" s="1" t="s">
        <v>33</v>
      </c>
      <c r="J13" s="1" t="s">
        <v>36</v>
      </c>
    </row>
    <row r="14" spans="1:15" x14ac:dyDescent="0.25">
      <c r="H14" s="1" t="s">
        <v>34</v>
      </c>
      <c r="J14" s="1" t="s">
        <v>35</v>
      </c>
    </row>
    <row r="15" spans="1:15" x14ac:dyDescent="0.25">
      <c r="H15" s="1" t="s">
        <v>39</v>
      </c>
      <c r="J15" s="1" t="s">
        <v>40</v>
      </c>
    </row>
  </sheetData>
  <phoneticPr fontId="8" type="noConversion"/>
  <hyperlinks>
    <hyperlink ref="J3" r:id="rId1" tooltip="Anik F3" xr:uid="{F27D4A3D-6DC5-4F6D-AEBD-3FE86F7F8FA6}"/>
    <hyperlink ref="J4" r:id="rId2" tooltip="Helios 2A" xr:uid="{BDEB1865-63BB-477F-AEC2-BC55B5B7C12A}"/>
    <hyperlink ref="J5" r:id="rId3" tooltip="Essaim (page does not exist)" xr:uid="{0123ABDB-50DB-4771-8996-239613377036}"/>
    <hyperlink ref="J6" r:id="rId4" tooltip="Essaim (page does not exist)" xr:uid="{42D2BF01-3207-4E75-BED8-2602B4023399}"/>
    <hyperlink ref="J7" r:id="rId5" tooltip="Essaim (page does not exist)" xr:uid="{89F4AC11-0E08-4EB5-B811-2FC6F84B7736}"/>
    <hyperlink ref="J8" r:id="rId6" tooltip="XTAR" xr:uid="{73E49236-81DE-4B99-957D-CFDDB5FBCEE2}"/>
    <hyperlink ref="J9" r:id="rId7" tooltip="Maqsat (page does not exist)" xr:uid="{AA09268A-86C5-4FE5-9DB8-3E4ED8D46D3A}"/>
    <hyperlink ref="J2" r:id="rId8" tooltip="ROCSAT-2" xr:uid="{BF55388F-27B9-4F21-B6FA-ACB0D4558ABC}"/>
  </hyperlinks>
  <pageMargins left="0.7" right="0.7" top="0.75" bottom="0.75" header="0.3" footer="0.3"/>
  <pageSetup orientation="portrait" horizontalDpi="0" verticalDpi="0" r:id="rId9"/>
  <ignoredErrors>
    <ignoredError sqref="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73A4-4810-461E-8B24-3CBB57804B82}">
  <dimension ref="A1:F3"/>
  <sheetViews>
    <sheetView workbookViewId="0">
      <selection activeCell="D8" sqref="D8"/>
    </sheetView>
  </sheetViews>
  <sheetFormatPr defaultRowHeight="15" x14ac:dyDescent="0.25"/>
  <cols>
    <col min="1" max="1" width="4" customWidth="1"/>
    <col min="2" max="2" width="11.5703125" customWidth="1"/>
    <col min="3" max="3" width="31.5703125" customWidth="1"/>
    <col min="4" max="4" width="34.42578125" customWidth="1"/>
    <col min="5" max="5" width="71.140625" customWidth="1"/>
    <col min="6" max="6" width="69.85546875" customWidth="1"/>
  </cols>
  <sheetData>
    <row r="1" spans="1:6" x14ac:dyDescent="0.25">
      <c r="A1" s="4"/>
      <c r="B1" s="5" t="s">
        <v>5</v>
      </c>
      <c r="C1" s="5" t="s">
        <v>6</v>
      </c>
      <c r="D1" s="5" t="s">
        <v>11</v>
      </c>
      <c r="E1" s="5" t="s">
        <v>0</v>
      </c>
      <c r="F1" s="6" t="s">
        <v>7</v>
      </c>
    </row>
    <row r="2" spans="1:6" ht="48.75" customHeight="1" x14ac:dyDescent="0.25">
      <c r="A2" s="7" t="s">
        <v>29</v>
      </c>
      <c r="B2" s="28">
        <v>39868</v>
      </c>
      <c r="C2" s="45" t="s">
        <v>56</v>
      </c>
      <c r="D2" s="8" t="s">
        <v>51</v>
      </c>
      <c r="E2" s="23" t="s">
        <v>22</v>
      </c>
      <c r="F2" s="9" t="s">
        <v>45</v>
      </c>
    </row>
    <row r="3" spans="1:6" ht="102" customHeight="1" x14ac:dyDescent="0.25">
      <c r="A3" s="7" t="s">
        <v>29</v>
      </c>
      <c r="B3" s="28">
        <v>40606</v>
      </c>
      <c r="C3" s="45" t="s">
        <v>56</v>
      </c>
      <c r="D3" s="8" t="s">
        <v>52</v>
      </c>
      <c r="E3" s="23" t="s">
        <v>23</v>
      </c>
      <c r="F3" s="9" t="s">
        <v>46</v>
      </c>
    </row>
  </sheetData>
  <hyperlinks>
    <hyperlink ref="E2" r:id="rId1" tooltip="Anik F3" xr:uid="{D44AD60E-480C-4F8B-B5F1-099E3C35D42A}"/>
    <hyperlink ref="E3" r:id="rId2" tooltip="Helios 2A" xr:uid="{60803B26-9AB3-441F-8B3D-FB4CFEB285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Minotaur-C Launches 2004-2021</vt:lpstr>
      <vt:lpstr>Failures, Partial Failures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Edward Hammond</dc:creator>
  <cp:lastModifiedBy>Walter Edward Hammond</cp:lastModifiedBy>
  <cp:lastPrinted>2021-04-22T21:29:38Z</cp:lastPrinted>
  <dcterms:created xsi:type="dcterms:W3CDTF">2021-04-20T14:43:31Z</dcterms:created>
  <dcterms:modified xsi:type="dcterms:W3CDTF">2021-06-28T23:21:42Z</dcterms:modified>
</cp:coreProperties>
</file>